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893B0979-A114-453A-854F-78CA16D0D7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В " sheetId="12" r:id="rId1"/>
    <sheet name="НВ" sheetId="13" r:id="rId2"/>
    <sheet name="FB" sheetId="14" r:id="rId3"/>
  </sheets>
  <definedNames>
    <definedName name="_xlnm.Print_Area" localSheetId="2">FB!$A$1:$G$29</definedName>
    <definedName name="_xlnm.Print_Area" localSheetId="0">'ВВ '!$A$1:$G$29</definedName>
    <definedName name="_xlnm.Print_Area" localSheetId="1">НВ!$A$1:$H$29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4" l="1"/>
  <c r="D28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D29" i="14"/>
  <c r="D29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F21" i="14"/>
  <c r="E21" i="14"/>
  <c r="F20" i="14"/>
  <c r="E20" i="14"/>
  <c r="F19" i="14"/>
  <c r="E19" i="14"/>
  <c r="F18" i="14"/>
  <c r="E18" i="14"/>
  <c r="F17" i="14"/>
  <c r="E17" i="14"/>
  <c r="F16" i="14"/>
  <c r="E16" i="14"/>
  <c r="F15" i="14"/>
  <c r="E15" i="14"/>
  <c r="F14" i="14"/>
  <c r="E14" i="14"/>
  <c r="F13" i="14"/>
  <c r="E13" i="14"/>
  <c r="F12" i="14"/>
  <c r="E12" i="14"/>
  <c r="F11" i="14"/>
  <c r="E11" i="14"/>
  <c r="F10" i="14"/>
  <c r="E10" i="14"/>
  <c r="E9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C21" i="14"/>
  <c r="C20" i="14"/>
  <c r="C19" i="14"/>
  <c r="C18" i="14"/>
  <c r="C17" i="14"/>
  <c r="C16" i="14"/>
  <c r="C15" i="14"/>
  <c r="C14" i="14"/>
  <c r="C13" i="14"/>
  <c r="C12" i="14"/>
  <c r="C11" i="14"/>
  <c r="C9" i="14"/>
  <c r="C10" i="14"/>
</calcChain>
</file>

<file path=xl/sharedStrings.xml><?xml version="1.0" encoding="utf-8"?>
<sst xmlns="http://schemas.openxmlformats.org/spreadsheetml/2006/main" count="168" uniqueCount="62">
  <si>
    <t>Категория номера</t>
  </si>
  <si>
    <t xml:space="preserve">Твин </t>
  </si>
  <si>
    <t>Дабл+</t>
  </si>
  <si>
    <t>СТУДИО</t>
  </si>
  <si>
    <t>СТУДИО НЬЮ</t>
  </si>
  <si>
    <t>СЬЮТ 2 НЬЮ</t>
  </si>
  <si>
    <t>СЕНЬЙОР СЬЮТ</t>
  </si>
  <si>
    <t>СЬЮТ2</t>
  </si>
  <si>
    <t>СЬЮТ 3</t>
  </si>
  <si>
    <t>СЬЮТ 3НЬЮ</t>
  </si>
  <si>
    <t>ФЕМЕЛИ СЬЮТ</t>
  </si>
  <si>
    <t>СИНГЛ</t>
  </si>
  <si>
    <t>Экзикьютив СЬЮТ</t>
  </si>
  <si>
    <t>Доп.место завтрак</t>
  </si>
  <si>
    <t>Бесплатно</t>
  </si>
  <si>
    <t>Дети с 12 лет и взрослые</t>
  </si>
  <si>
    <t>2 гостя</t>
  </si>
  <si>
    <t>1 гость</t>
  </si>
  <si>
    <t>ДЕЛЮКС НЬЮ</t>
  </si>
  <si>
    <t>28.09.2026-29.12.2026</t>
  </si>
  <si>
    <t>Дети до 5 лет</t>
  </si>
  <si>
    <t>Дети от 5 до 12 лет</t>
  </si>
  <si>
    <t>ВЫХОДНЫЕ ПТ-СБ</t>
  </si>
  <si>
    <t>БУДНИ ВС-ЧТ</t>
  </si>
  <si>
    <t xml:space="preserve">Стоимость дополнительных мест </t>
  </si>
  <si>
    <t>5-12 л</t>
  </si>
  <si>
    <t>12 +</t>
  </si>
  <si>
    <t>обед, чел</t>
  </si>
  <si>
    <t>обед+ ужин, чел</t>
  </si>
  <si>
    <t>Тариф акционный "Сезонное предложение" на услуги временного проживания 
 с питанием завтрак на 2026 год</t>
  </si>
  <si>
    <t xml:space="preserve">Тариф акционный "Сезонное предложение" на услуги временного проживания 
с питанием завтрак, ужин (полупансион) на 2026 год </t>
  </si>
  <si>
    <t xml:space="preserve">Тариф акционный "Сезонное предложение" на услуги временного проживания 
с питанием завтрак, обед ужин (полны пансион) на 2026 год </t>
  </si>
  <si>
    <t>Акционный тариф</t>
  </si>
  <si>
    <t>Период проживания с 28.09.2026 до 29.12.2026</t>
  </si>
  <si>
    <t>Период бронирования до 29.12.2026.</t>
  </si>
  <si>
    <t>При бронировании необходимо внести 100% оплату.</t>
  </si>
  <si>
    <t>В стоимость тарифа включено:</t>
  </si>
  <si>
    <t>Проживание с питанием завтрак по системе "шведский стол".</t>
  </si>
  <si>
    <t>Бесплатные услуги:</t>
  </si>
  <si>
    <t>Первичный прием терапевта (педиатра)</t>
  </si>
  <si>
    <t>Кислородный коктейль</t>
  </si>
  <si>
    <t>Пользование открытым и крытым бассейнами (крытый бассейн с морской водой)</t>
  </si>
  <si>
    <t>Посещение банного комплекса (4 вида бань и джакузи)</t>
  </si>
  <si>
    <t>Групповая тренировка по теннису для взрослых: суббота (по предварительной записи)</t>
  </si>
  <si>
    <t>Групповая тренировка по теннису для детей: пятница, суббота (по предварительной записи)</t>
  </si>
  <si>
    <t>Тренировки с тренером: йога, скандинавская ходьба, фитнес-йога, аквазумба, аквааэробика, </t>
  </si>
  <si>
    <t>функциональная тренировка, кардио, пилатес, дыхательная гимнастика (по расписанию)</t>
  </si>
  <si>
    <t>Анимационная программа для детей и взрослых</t>
  </si>
  <si>
    <t>Тренажерный и спортивный залы</t>
  </si>
  <si>
    <t>Настольный теннис</t>
  </si>
  <si>
    <t>Детский клуб для детей от 3 до 11 лет</t>
  </si>
  <si>
    <t>Подростковый клуб</t>
  </si>
  <si>
    <t>Детская площадка</t>
  </si>
  <si>
    <t>Гольф площадка (по расписанию)</t>
  </si>
  <si>
    <t>Пользование услугами электрокара по территории санатория</t>
  </si>
  <si>
    <t>Паркинг для легковых автомобилей (при наличии свободных мест)</t>
  </si>
  <si>
    <t>Бесплатный Wi-Fi</t>
  </si>
  <si>
    <t>Период бронирования до 29.12.2026</t>
  </si>
  <si>
    <t>Доп.место с питанием завтрак, обед, ужин 
(полный пансион)</t>
  </si>
  <si>
    <t>Доп.место завтрак, ужин (полупансион)</t>
  </si>
  <si>
    <t>Проживание с питанием завтрак, обед, ужин. </t>
  </si>
  <si>
    <t>Проживание с питанием завтрак, ужин.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</si>
</sst>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#0_ ;[Red]#&quot; &quot;##0_ "/>
    <numFmt numFmtId="165" formatCode="#&quot; &quot;##0&quot; &quot;;[Red]#&quot; &quot;##0&quot; 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165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95E4-224C-4D98-928B-D080F4D7954A}">
  <sheetPr>
    <pageSetUpPr fitToPage="1"/>
  </sheetPr>
  <dimension ref="A3:G29"/>
  <sheetViews>
    <sheetView zoomScaleNormal="100" workbookViewId="0">
      <selection activeCell="G15" sqref="G14:G15"/>
    </sheetView>
  </sheetViews>
  <sheetFormatPr defaultRowHeight="15" x14ac:dyDescent="0.25"/>
  <cols>
    <col min="1" max="1" width="20.42578125" customWidth="1"/>
    <col min="2" max="2" width="20.42578125" hidden="1" customWidth="1"/>
    <col min="3" max="6" width="16" customWidth="1"/>
    <col min="7" max="7" width="88.42578125" customWidth="1"/>
  </cols>
  <sheetData>
    <row r="3" spans="1:7" x14ac:dyDescent="0.25">
      <c r="A3" s="31" t="s">
        <v>29</v>
      </c>
      <c r="B3" s="31"/>
      <c r="C3" s="31"/>
      <c r="D3" s="31"/>
      <c r="E3" s="31"/>
      <c r="F3" s="31"/>
      <c r="G3" s="32" t="s">
        <v>32</v>
      </c>
    </row>
    <row r="4" spans="1:7" ht="15" customHeight="1" x14ac:dyDescent="0.25">
      <c r="A4" s="31"/>
      <c r="B4" s="31"/>
      <c r="C4" s="31"/>
      <c r="D4" s="31"/>
      <c r="E4" s="31"/>
      <c r="F4" s="31"/>
      <c r="G4" s="32" t="s">
        <v>33</v>
      </c>
    </row>
    <row r="5" spans="1:7" x14ac:dyDescent="0.25">
      <c r="A5" s="21" t="s">
        <v>19</v>
      </c>
      <c r="B5" s="22"/>
      <c r="C5" s="22"/>
      <c r="D5" s="22"/>
      <c r="E5" s="22"/>
      <c r="F5" s="23"/>
      <c r="G5" s="32" t="s">
        <v>57</v>
      </c>
    </row>
    <row r="6" spans="1:7" x14ac:dyDescent="0.25">
      <c r="A6" s="3"/>
      <c r="B6" s="3"/>
      <c r="C6" s="21" t="s">
        <v>23</v>
      </c>
      <c r="D6" s="22"/>
      <c r="E6" s="20" t="s">
        <v>22</v>
      </c>
      <c r="F6" s="20"/>
      <c r="G6" s="32" t="s">
        <v>35</v>
      </c>
    </row>
    <row r="7" spans="1:7" x14ac:dyDescent="0.25">
      <c r="A7" s="4" t="s">
        <v>0</v>
      </c>
      <c r="B7" s="4"/>
      <c r="C7" s="15" t="s">
        <v>17</v>
      </c>
      <c r="D7" s="18" t="s">
        <v>16</v>
      </c>
      <c r="E7" s="18" t="s">
        <v>17</v>
      </c>
      <c r="F7" s="18" t="s">
        <v>16</v>
      </c>
      <c r="G7" s="32" t="s">
        <v>36</v>
      </c>
    </row>
    <row r="8" spans="1:7" x14ac:dyDescent="0.25">
      <c r="A8" s="6"/>
      <c r="B8" s="6"/>
      <c r="C8" s="16"/>
      <c r="D8" s="16"/>
      <c r="E8" s="16"/>
      <c r="F8" s="16"/>
      <c r="G8" s="32" t="s">
        <v>37</v>
      </c>
    </row>
    <row r="9" spans="1:7" x14ac:dyDescent="0.25">
      <c r="A9" s="15" t="s">
        <v>11</v>
      </c>
      <c r="B9" s="15"/>
      <c r="C9" s="17">
        <v>8000</v>
      </c>
      <c r="D9" s="17"/>
      <c r="E9" s="17">
        <v>8000</v>
      </c>
      <c r="F9" s="17"/>
      <c r="G9" s="32" t="s">
        <v>38</v>
      </c>
    </row>
    <row r="10" spans="1:7" x14ac:dyDescent="0.25">
      <c r="A10" s="15" t="s">
        <v>2</v>
      </c>
      <c r="B10" s="7">
        <v>15100</v>
      </c>
      <c r="C10" s="17">
        <v>9100</v>
      </c>
      <c r="D10" s="17">
        <v>10100</v>
      </c>
      <c r="E10" s="17">
        <v>10800</v>
      </c>
      <c r="F10" s="17">
        <v>11800</v>
      </c>
      <c r="G10" s="32" t="s">
        <v>39</v>
      </c>
    </row>
    <row r="11" spans="1:7" s="1" customFormat="1" x14ac:dyDescent="0.25">
      <c r="A11" s="5" t="s">
        <v>1</v>
      </c>
      <c r="B11" s="7">
        <v>16200</v>
      </c>
      <c r="C11" s="17">
        <v>10250</v>
      </c>
      <c r="D11" s="17">
        <v>11250</v>
      </c>
      <c r="E11" s="17">
        <v>11500</v>
      </c>
      <c r="F11" s="17">
        <v>12500</v>
      </c>
      <c r="G11" s="32" t="s">
        <v>40</v>
      </c>
    </row>
    <row r="12" spans="1:7" s="1" customFormat="1" x14ac:dyDescent="0.25">
      <c r="A12" s="8" t="s">
        <v>3</v>
      </c>
      <c r="B12" s="7">
        <v>17300</v>
      </c>
      <c r="C12" s="17">
        <v>11000</v>
      </c>
      <c r="D12" s="17">
        <v>12000</v>
      </c>
      <c r="E12" s="17">
        <v>13400</v>
      </c>
      <c r="F12" s="17">
        <v>14400</v>
      </c>
      <c r="G12" s="32" t="s">
        <v>41</v>
      </c>
    </row>
    <row r="13" spans="1:7" s="1" customFormat="1" x14ac:dyDescent="0.25">
      <c r="A13" s="8" t="s">
        <v>4</v>
      </c>
      <c r="B13" s="7">
        <v>17300</v>
      </c>
      <c r="C13" s="17">
        <v>11000</v>
      </c>
      <c r="D13" s="17">
        <v>12000</v>
      </c>
      <c r="E13" s="17">
        <v>13400</v>
      </c>
      <c r="F13" s="17">
        <v>14400</v>
      </c>
      <c r="G13" s="32" t="s">
        <v>42</v>
      </c>
    </row>
    <row r="14" spans="1:7" s="1" customFormat="1" x14ac:dyDescent="0.25">
      <c r="A14" s="8" t="s">
        <v>18</v>
      </c>
      <c r="B14" s="13">
        <v>17300</v>
      </c>
      <c r="C14" s="17">
        <v>11000</v>
      </c>
      <c r="D14" s="17">
        <v>12000</v>
      </c>
      <c r="E14" s="17">
        <v>13400</v>
      </c>
      <c r="F14" s="17">
        <v>14400</v>
      </c>
      <c r="G14" s="32" t="s">
        <v>43</v>
      </c>
    </row>
    <row r="15" spans="1:7" x14ac:dyDescent="0.25">
      <c r="A15" s="9" t="s">
        <v>7</v>
      </c>
      <c r="B15" s="7">
        <v>19600</v>
      </c>
      <c r="C15" s="17">
        <v>13500</v>
      </c>
      <c r="D15" s="17">
        <v>14500</v>
      </c>
      <c r="E15" s="17">
        <v>15000</v>
      </c>
      <c r="F15" s="17">
        <v>16000</v>
      </c>
      <c r="G15" s="32" t="s">
        <v>44</v>
      </c>
    </row>
    <row r="16" spans="1:7" ht="15" customHeight="1" x14ac:dyDescent="0.25">
      <c r="A16" s="10" t="s">
        <v>5</v>
      </c>
      <c r="B16" s="13">
        <v>20600</v>
      </c>
      <c r="C16" s="17">
        <v>15000</v>
      </c>
      <c r="D16" s="17">
        <v>16000</v>
      </c>
      <c r="E16" s="17">
        <v>17500</v>
      </c>
      <c r="F16" s="17">
        <v>18500</v>
      </c>
      <c r="G16" s="32" t="s">
        <v>45</v>
      </c>
    </row>
    <row r="17" spans="1:7" x14ac:dyDescent="0.25">
      <c r="A17" s="10" t="s">
        <v>6</v>
      </c>
      <c r="B17" s="13">
        <v>20600</v>
      </c>
      <c r="C17" s="17">
        <v>15000</v>
      </c>
      <c r="D17" s="17">
        <v>16000</v>
      </c>
      <c r="E17" s="17">
        <v>17500</v>
      </c>
      <c r="F17" s="17">
        <v>18500</v>
      </c>
      <c r="G17" s="32" t="s">
        <v>46</v>
      </c>
    </row>
    <row r="18" spans="1:7" x14ac:dyDescent="0.25">
      <c r="A18" s="10" t="s">
        <v>8</v>
      </c>
      <c r="B18" s="7">
        <v>25000</v>
      </c>
      <c r="C18" s="17">
        <v>19900</v>
      </c>
      <c r="D18" s="17">
        <v>20900</v>
      </c>
      <c r="E18" s="17">
        <v>21000</v>
      </c>
      <c r="F18" s="17">
        <v>22000</v>
      </c>
      <c r="G18" s="32" t="s">
        <v>47</v>
      </c>
    </row>
    <row r="19" spans="1:7" x14ac:dyDescent="0.25">
      <c r="A19" s="10" t="s">
        <v>9</v>
      </c>
      <c r="B19" s="13">
        <v>30600</v>
      </c>
      <c r="C19" s="17">
        <v>21900</v>
      </c>
      <c r="D19" s="17">
        <v>22900</v>
      </c>
      <c r="E19" s="17">
        <v>22500</v>
      </c>
      <c r="F19" s="17">
        <v>23500</v>
      </c>
      <c r="G19" s="32" t="s">
        <v>48</v>
      </c>
    </row>
    <row r="20" spans="1:7" x14ac:dyDescent="0.25">
      <c r="A20" s="10" t="s">
        <v>12</v>
      </c>
      <c r="B20" s="7">
        <v>30600</v>
      </c>
      <c r="C20" s="17">
        <v>21900</v>
      </c>
      <c r="D20" s="17">
        <v>22900</v>
      </c>
      <c r="E20" s="17">
        <v>22500</v>
      </c>
      <c r="F20" s="17">
        <v>23500</v>
      </c>
      <c r="G20" s="32" t="s">
        <v>49</v>
      </c>
    </row>
    <row r="21" spans="1:7" x14ac:dyDescent="0.25">
      <c r="A21" s="11" t="s">
        <v>10</v>
      </c>
      <c r="B21" s="13">
        <v>30600</v>
      </c>
      <c r="C21" s="17">
        <v>21900</v>
      </c>
      <c r="D21" s="17">
        <v>22900</v>
      </c>
      <c r="E21" s="17">
        <v>22500</v>
      </c>
      <c r="F21" s="17">
        <v>23500</v>
      </c>
      <c r="G21" s="32" t="s">
        <v>50</v>
      </c>
    </row>
    <row r="22" spans="1:7" x14ac:dyDescent="0.25">
      <c r="A22" s="12"/>
      <c r="B22" s="12"/>
      <c r="C22" s="12"/>
      <c r="G22" s="32" t="s">
        <v>51</v>
      </c>
    </row>
    <row r="23" spans="1:7" x14ac:dyDescent="0.25">
      <c r="A23" s="2"/>
      <c r="B23" s="2"/>
      <c r="C23" s="2"/>
      <c r="D23" s="2"/>
      <c r="G23" s="32" t="s">
        <v>52</v>
      </c>
    </row>
    <row r="24" spans="1:7" x14ac:dyDescent="0.25">
      <c r="A24" s="28" t="s">
        <v>24</v>
      </c>
      <c r="B24" s="28"/>
      <c r="C24" s="29"/>
      <c r="D24" s="29"/>
      <c r="G24" s="32" t="s">
        <v>53</v>
      </c>
    </row>
    <row r="25" spans="1:7" x14ac:dyDescent="0.25">
      <c r="A25" s="30" t="s">
        <v>13</v>
      </c>
      <c r="B25" s="30"/>
      <c r="C25" s="30"/>
      <c r="D25" s="30"/>
      <c r="G25" s="32" t="s">
        <v>54</v>
      </c>
    </row>
    <row r="26" spans="1:7" x14ac:dyDescent="0.25">
      <c r="A26" s="30" t="s">
        <v>19</v>
      </c>
      <c r="B26" s="30"/>
      <c r="C26" s="30"/>
      <c r="D26" s="30"/>
      <c r="G26" s="32" t="s">
        <v>55</v>
      </c>
    </row>
    <row r="27" spans="1:7" x14ac:dyDescent="0.25">
      <c r="A27" s="24" t="s">
        <v>20</v>
      </c>
      <c r="B27" s="24"/>
      <c r="C27" s="24"/>
      <c r="D27" s="14" t="s">
        <v>14</v>
      </c>
      <c r="G27" s="32" t="s">
        <v>56</v>
      </c>
    </row>
    <row r="28" spans="1:7" x14ac:dyDescent="0.25">
      <c r="A28" s="24" t="s">
        <v>21</v>
      </c>
      <c r="B28" s="24"/>
      <c r="C28" s="24"/>
      <c r="D28" s="14">
        <v>2000</v>
      </c>
      <c r="G28" s="32"/>
    </row>
    <row r="29" spans="1:7" x14ac:dyDescent="0.25">
      <c r="A29" s="25" t="s">
        <v>15</v>
      </c>
      <c r="B29" s="26"/>
      <c r="C29" s="27"/>
      <c r="D29" s="14">
        <v>3000</v>
      </c>
    </row>
  </sheetData>
  <mergeCells count="10">
    <mergeCell ref="A3:F4"/>
    <mergeCell ref="E6:F6"/>
    <mergeCell ref="A27:C27"/>
    <mergeCell ref="A29:C29"/>
    <mergeCell ref="A28:C28"/>
    <mergeCell ref="A24:D24"/>
    <mergeCell ref="A25:D25"/>
    <mergeCell ref="A26:D26"/>
    <mergeCell ref="C6:D6"/>
    <mergeCell ref="A5:F5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7D48-9C04-43FE-A5DC-082B80AD1298}">
  <sheetPr>
    <pageSetUpPr fitToPage="1"/>
  </sheetPr>
  <dimension ref="A1:J29"/>
  <sheetViews>
    <sheetView tabSelected="1" zoomScaleNormal="100" workbookViewId="0">
      <selection activeCell="G11" sqref="G11"/>
    </sheetView>
  </sheetViews>
  <sheetFormatPr defaultRowHeight="15" x14ac:dyDescent="0.25"/>
  <cols>
    <col min="1" max="1" width="20.42578125" customWidth="1"/>
    <col min="2" max="2" width="20.42578125" hidden="1" customWidth="1"/>
    <col min="3" max="6" width="16" customWidth="1"/>
    <col min="7" max="7" width="89.5703125" customWidth="1"/>
    <col min="8" max="8" width="9.85546875" bestFit="1" customWidth="1"/>
    <col min="9" max="10" width="5" bestFit="1" customWidth="1"/>
  </cols>
  <sheetData>
    <row r="1" spans="1:10" x14ac:dyDescent="0.25">
      <c r="H1" t="s">
        <v>27</v>
      </c>
      <c r="I1">
        <v>1</v>
      </c>
      <c r="J1">
        <v>2</v>
      </c>
    </row>
    <row r="2" spans="1:10" x14ac:dyDescent="0.25">
      <c r="H2" t="s">
        <v>26</v>
      </c>
      <c r="I2">
        <v>1500</v>
      </c>
      <c r="J2">
        <v>3000</v>
      </c>
    </row>
    <row r="3" spans="1:10" ht="15" customHeight="1" x14ac:dyDescent="0.25">
      <c r="A3" s="31" t="s">
        <v>30</v>
      </c>
      <c r="B3" s="31"/>
      <c r="C3" s="31"/>
      <c r="D3" s="31"/>
      <c r="E3" s="31"/>
      <c r="F3" s="31"/>
      <c r="G3" s="32" t="s">
        <v>32</v>
      </c>
      <c r="H3" t="s">
        <v>25</v>
      </c>
      <c r="I3">
        <v>450</v>
      </c>
    </row>
    <row r="4" spans="1:10" x14ac:dyDescent="0.25">
      <c r="A4" s="31"/>
      <c r="B4" s="31"/>
      <c r="C4" s="31"/>
      <c r="D4" s="31"/>
      <c r="E4" s="31"/>
      <c r="F4" s="31"/>
      <c r="G4" s="32" t="s">
        <v>33</v>
      </c>
    </row>
    <row r="5" spans="1:10" x14ac:dyDescent="0.25">
      <c r="A5" s="21" t="s">
        <v>19</v>
      </c>
      <c r="B5" s="22"/>
      <c r="C5" s="22"/>
      <c r="D5" s="22"/>
      <c r="E5" s="22"/>
      <c r="F5" s="23"/>
      <c r="G5" s="32" t="s">
        <v>34</v>
      </c>
    </row>
    <row r="6" spans="1:10" x14ac:dyDescent="0.25">
      <c r="A6" s="3"/>
      <c r="B6" s="3"/>
      <c r="C6" s="21" t="s">
        <v>23</v>
      </c>
      <c r="D6" s="22"/>
      <c r="E6" s="20" t="s">
        <v>22</v>
      </c>
      <c r="F6" s="20"/>
      <c r="G6" s="32" t="s">
        <v>35</v>
      </c>
    </row>
    <row r="7" spans="1:10" x14ac:dyDescent="0.25">
      <c r="A7" s="4" t="s">
        <v>0</v>
      </c>
      <c r="B7" s="4"/>
      <c r="C7" s="18" t="s">
        <v>17</v>
      </c>
      <c r="D7" s="18" t="s">
        <v>16</v>
      </c>
      <c r="E7" s="18" t="s">
        <v>17</v>
      </c>
      <c r="F7" s="18" t="s">
        <v>16</v>
      </c>
      <c r="G7" s="32" t="s">
        <v>36</v>
      </c>
    </row>
    <row r="8" spans="1:10" x14ac:dyDescent="0.25">
      <c r="A8" s="6"/>
      <c r="B8" s="6"/>
      <c r="C8" s="16"/>
      <c r="D8" s="16"/>
      <c r="E8" s="16"/>
      <c r="F8" s="16"/>
      <c r="G8" s="32" t="s">
        <v>61</v>
      </c>
    </row>
    <row r="9" spans="1:10" x14ac:dyDescent="0.25">
      <c r="A9" s="18" t="s">
        <v>11</v>
      </c>
      <c r="B9" s="18"/>
      <c r="C9" s="17">
        <f>'ВВ '!C9+НВ!$I$2</f>
        <v>9500</v>
      </c>
      <c r="D9" s="17"/>
      <c r="E9" s="17">
        <f>'ВВ '!E9+НВ!$I$2</f>
        <v>9500</v>
      </c>
      <c r="F9" s="17"/>
      <c r="G9" s="32" t="s">
        <v>38</v>
      </c>
    </row>
    <row r="10" spans="1:10" x14ac:dyDescent="0.25">
      <c r="A10" s="18" t="s">
        <v>2</v>
      </c>
      <c r="B10" s="7">
        <v>15100</v>
      </c>
      <c r="C10" s="17">
        <f>'ВВ '!C10+НВ!$I$2</f>
        <v>10600</v>
      </c>
      <c r="D10" s="17">
        <f>'ВВ '!D10+НВ!J$2</f>
        <v>13100</v>
      </c>
      <c r="E10" s="17">
        <f>'ВВ '!E10+НВ!$I$2</f>
        <v>12300</v>
      </c>
      <c r="F10" s="17">
        <f>'ВВ '!F10+НВ!J$2</f>
        <v>14800</v>
      </c>
      <c r="G10" s="32" t="s">
        <v>39</v>
      </c>
    </row>
    <row r="11" spans="1:10" s="1" customFormat="1" x14ac:dyDescent="0.25">
      <c r="A11" s="5" t="s">
        <v>1</v>
      </c>
      <c r="B11" s="7">
        <v>16200</v>
      </c>
      <c r="C11" s="17">
        <f>'ВВ '!C11+НВ!$I$2</f>
        <v>11750</v>
      </c>
      <c r="D11" s="17">
        <f>'ВВ '!D11+НВ!J$2</f>
        <v>14250</v>
      </c>
      <c r="E11" s="17">
        <f>'ВВ '!E11+НВ!$I$2</f>
        <v>13000</v>
      </c>
      <c r="F11" s="17">
        <f>'ВВ '!F11+НВ!J$2</f>
        <v>15500</v>
      </c>
      <c r="G11" s="32" t="s">
        <v>40</v>
      </c>
    </row>
    <row r="12" spans="1:10" s="1" customFormat="1" x14ac:dyDescent="0.25">
      <c r="A12" s="8" t="s">
        <v>3</v>
      </c>
      <c r="B12" s="7">
        <v>17300</v>
      </c>
      <c r="C12" s="17">
        <f>'ВВ '!C12+НВ!$I$2</f>
        <v>12500</v>
      </c>
      <c r="D12" s="17">
        <f>'ВВ '!D12+НВ!J$2</f>
        <v>15000</v>
      </c>
      <c r="E12" s="17">
        <f>'ВВ '!E12+НВ!$I$2</f>
        <v>14900</v>
      </c>
      <c r="F12" s="17">
        <f>'ВВ '!F12+НВ!J$2</f>
        <v>17400</v>
      </c>
      <c r="G12" s="32" t="s">
        <v>41</v>
      </c>
    </row>
    <row r="13" spans="1:10" s="1" customFormat="1" x14ac:dyDescent="0.25">
      <c r="A13" s="8" t="s">
        <v>4</v>
      </c>
      <c r="B13" s="7">
        <v>17300</v>
      </c>
      <c r="C13" s="17">
        <f>'ВВ '!C13+НВ!$I$2</f>
        <v>12500</v>
      </c>
      <c r="D13" s="17">
        <f>'ВВ '!D13+НВ!J$2</f>
        <v>15000</v>
      </c>
      <c r="E13" s="17">
        <f>'ВВ '!E13+НВ!$I$2</f>
        <v>14900</v>
      </c>
      <c r="F13" s="17">
        <f>'ВВ '!F13+НВ!J$2</f>
        <v>17400</v>
      </c>
      <c r="G13" s="32" t="s">
        <v>42</v>
      </c>
    </row>
    <row r="14" spans="1:10" s="1" customFormat="1" x14ac:dyDescent="0.25">
      <c r="A14" s="8" t="s">
        <v>18</v>
      </c>
      <c r="B14" s="13">
        <v>17300</v>
      </c>
      <c r="C14" s="17">
        <f>'ВВ '!C14+НВ!$I$2</f>
        <v>12500</v>
      </c>
      <c r="D14" s="17">
        <f>'ВВ '!D14+НВ!J$2</f>
        <v>15000</v>
      </c>
      <c r="E14" s="17">
        <f>'ВВ '!E14+НВ!$I$2</f>
        <v>14900</v>
      </c>
      <c r="F14" s="17">
        <f>'ВВ '!F14+НВ!J$2</f>
        <v>17400</v>
      </c>
      <c r="G14" s="32" t="s">
        <v>43</v>
      </c>
    </row>
    <row r="15" spans="1:10" x14ac:dyDescent="0.25">
      <c r="A15" s="9" t="s">
        <v>7</v>
      </c>
      <c r="B15" s="7">
        <v>19600</v>
      </c>
      <c r="C15" s="17">
        <f>'ВВ '!C15+НВ!$I$2</f>
        <v>15000</v>
      </c>
      <c r="D15" s="17">
        <f>'ВВ '!D15+НВ!J$2</f>
        <v>17500</v>
      </c>
      <c r="E15" s="17">
        <f>'ВВ '!E15+НВ!$I$2</f>
        <v>16500</v>
      </c>
      <c r="F15" s="17">
        <f>'ВВ '!F15+НВ!J$2</f>
        <v>19000</v>
      </c>
      <c r="G15" s="32" t="s">
        <v>44</v>
      </c>
    </row>
    <row r="16" spans="1:10" ht="15" customHeight="1" x14ac:dyDescent="0.25">
      <c r="A16" s="10" t="s">
        <v>5</v>
      </c>
      <c r="B16" s="13">
        <v>20600</v>
      </c>
      <c r="C16" s="17">
        <f>'ВВ '!C16+НВ!$I$2</f>
        <v>16500</v>
      </c>
      <c r="D16" s="17">
        <f>'ВВ '!D16+НВ!J$2</f>
        <v>19000</v>
      </c>
      <c r="E16" s="17">
        <f>'ВВ '!E16+НВ!$I$2</f>
        <v>19000</v>
      </c>
      <c r="F16" s="17">
        <f>'ВВ '!F16+НВ!J$2</f>
        <v>21500</v>
      </c>
      <c r="G16" s="32" t="s">
        <v>45</v>
      </c>
    </row>
    <row r="17" spans="1:7" x14ac:dyDescent="0.25">
      <c r="A17" s="10" t="s">
        <v>6</v>
      </c>
      <c r="B17" s="13">
        <v>20600</v>
      </c>
      <c r="C17" s="17">
        <f>'ВВ '!C17+НВ!$I$2</f>
        <v>16500</v>
      </c>
      <c r="D17" s="17">
        <f>'ВВ '!D17+НВ!J$2</f>
        <v>19000</v>
      </c>
      <c r="E17" s="17">
        <f>'ВВ '!E17+НВ!$I$2</f>
        <v>19000</v>
      </c>
      <c r="F17" s="17">
        <f>'ВВ '!F17+НВ!J$2</f>
        <v>21500</v>
      </c>
      <c r="G17" s="32" t="s">
        <v>46</v>
      </c>
    </row>
    <row r="18" spans="1:7" x14ac:dyDescent="0.25">
      <c r="A18" s="10" t="s">
        <v>8</v>
      </c>
      <c r="B18" s="7">
        <v>25000</v>
      </c>
      <c r="C18" s="17">
        <f>'ВВ '!C18+НВ!$I$2</f>
        <v>21400</v>
      </c>
      <c r="D18" s="17">
        <f>'ВВ '!D18+НВ!J$2</f>
        <v>23900</v>
      </c>
      <c r="E18" s="17">
        <f>'ВВ '!E18+НВ!$I$2</f>
        <v>22500</v>
      </c>
      <c r="F18" s="17">
        <f>'ВВ '!F18+НВ!J$2</f>
        <v>25000</v>
      </c>
      <c r="G18" s="32" t="s">
        <v>47</v>
      </c>
    </row>
    <row r="19" spans="1:7" x14ac:dyDescent="0.25">
      <c r="A19" s="10" t="s">
        <v>9</v>
      </c>
      <c r="B19" s="13">
        <v>30600</v>
      </c>
      <c r="C19" s="17">
        <f>'ВВ '!C19+НВ!$I$2</f>
        <v>23400</v>
      </c>
      <c r="D19" s="17">
        <f>'ВВ '!D19+НВ!J$2</f>
        <v>25900</v>
      </c>
      <c r="E19" s="17">
        <f>'ВВ '!E19+НВ!$I$2</f>
        <v>24000</v>
      </c>
      <c r="F19" s="17">
        <f>'ВВ '!F19+НВ!J$2</f>
        <v>26500</v>
      </c>
      <c r="G19" s="32" t="s">
        <v>48</v>
      </c>
    </row>
    <row r="20" spans="1:7" x14ac:dyDescent="0.25">
      <c r="A20" s="10" t="s">
        <v>12</v>
      </c>
      <c r="B20" s="7">
        <v>30600</v>
      </c>
      <c r="C20" s="17">
        <f>'ВВ '!C20+НВ!$I$2</f>
        <v>23400</v>
      </c>
      <c r="D20" s="17">
        <f>'ВВ '!D20+НВ!J$2</f>
        <v>25900</v>
      </c>
      <c r="E20" s="17">
        <f>'ВВ '!E20+НВ!$I$2</f>
        <v>24000</v>
      </c>
      <c r="F20" s="17">
        <f>'ВВ '!F20+НВ!J$2</f>
        <v>26500</v>
      </c>
      <c r="G20" s="32" t="s">
        <v>49</v>
      </c>
    </row>
    <row r="21" spans="1:7" x14ac:dyDescent="0.25">
      <c r="A21" s="11" t="s">
        <v>10</v>
      </c>
      <c r="B21" s="13">
        <v>30600</v>
      </c>
      <c r="C21" s="17">
        <f>'ВВ '!C21+НВ!$I$2</f>
        <v>23400</v>
      </c>
      <c r="D21" s="17">
        <f>'ВВ '!D21+НВ!J$2</f>
        <v>25900</v>
      </c>
      <c r="E21" s="17">
        <f>'ВВ '!E21+НВ!$I$2</f>
        <v>24000</v>
      </c>
      <c r="F21" s="17">
        <f>'ВВ '!F21+НВ!J$2</f>
        <v>26500</v>
      </c>
      <c r="G21" s="32" t="s">
        <v>50</v>
      </c>
    </row>
    <row r="22" spans="1:7" x14ac:dyDescent="0.25">
      <c r="A22" s="12"/>
      <c r="B22" s="12"/>
      <c r="C22" s="12"/>
      <c r="G22" s="32" t="s">
        <v>51</v>
      </c>
    </row>
    <row r="23" spans="1:7" x14ac:dyDescent="0.25">
      <c r="A23" s="2"/>
      <c r="B23" s="2"/>
      <c r="C23" s="2"/>
      <c r="D23" s="2"/>
      <c r="G23" s="32" t="s">
        <v>52</v>
      </c>
    </row>
    <row r="24" spans="1:7" x14ac:dyDescent="0.25">
      <c r="A24" s="28" t="s">
        <v>24</v>
      </c>
      <c r="B24" s="28"/>
      <c r="C24" s="29"/>
      <c r="D24" s="29"/>
      <c r="G24" s="32" t="s">
        <v>53</v>
      </c>
    </row>
    <row r="25" spans="1:7" x14ac:dyDescent="0.25">
      <c r="A25" s="30" t="s">
        <v>59</v>
      </c>
      <c r="B25" s="30"/>
      <c r="C25" s="30"/>
      <c r="D25" s="30"/>
      <c r="G25" s="32" t="s">
        <v>54</v>
      </c>
    </row>
    <row r="26" spans="1:7" x14ac:dyDescent="0.25">
      <c r="A26" s="30" t="s">
        <v>19</v>
      </c>
      <c r="B26" s="30"/>
      <c r="C26" s="30"/>
      <c r="D26" s="30"/>
      <c r="G26" s="32" t="s">
        <v>55</v>
      </c>
    </row>
    <row r="27" spans="1:7" x14ac:dyDescent="0.25">
      <c r="A27" s="24" t="s">
        <v>20</v>
      </c>
      <c r="B27" s="24"/>
      <c r="C27" s="24"/>
      <c r="D27" s="19" t="s">
        <v>14</v>
      </c>
      <c r="G27" s="32" t="s">
        <v>56</v>
      </c>
    </row>
    <row r="28" spans="1:7" x14ac:dyDescent="0.25">
      <c r="A28" s="24" t="s">
        <v>21</v>
      </c>
      <c r="B28" s="24"/>
      <c r="C28" s="24"/>
      <c r="D28" s="19">
        <f>'ВВ '!D28+I3</f>
        <v>2450</v>
      </c>
    </row>
    <row r="29" spans="1:7" x14ac:dyDescent="0.25">
      <c r="A29" s="25" t="s">
        <v>15</v>
      </c>
      <c r="B29" s="26"/>
      <c r="C29" s="27"/>
      <c r="D29" s="19">
        <f>'ВВ '!D29+НВ!I2</f>
        <v>4500</v>
      </c>
    </row>
  </sheetData>
  <mergeCells count="10">
    <mergeCell ref="A26:D26"/>
    <mergeCell ref="A27:C27"/>
    <mergeCell ref="A28:C28"/>
    <mergeCell ref="A29:C29"/>
    <mergeCell ref="C6:D6"/>
    <mergeCell ref="E6:F6"/>
    <mergeCell ref="A24:D24"/>
    <mergeCell ref="A25:D25"/>
    <mergeCell ref="A5:F5"/>
    <mergeCell ref="A3:F4"/>
  </mergeCells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2B694-8E9A-4AF1-94DB-897827810DBF}">
  <sheetPr>
    <pageSetUpPr fitToPage="1"/>
  </sheetPr>
  <dimension ref="A1:J29"/>
  <sheetViews>
    <sheetView zoomScaleNormal="100" workbookViewId="0">
      <selection activeCell="G9" sqref="G9"/>
    </sheetView>
  </sheetViews>
  <sheetFormatPr defaultRowHeight="15" x14ac:dyDescent="0.25"/>
  <cols>
    <col min="1" max="1" width="20.42578125" customWidth="1"/>
    <col min="2" max="2" width="20.42578125" hidden="1" customWidth="1"/>
    <col min="3" max="6" width="16" customWidth="1"/>
    <col min="7" max="7" width="93.85546875" customWidth="1"/>
    <col min="8" max="8" width="16.140625" hidden="1" customWidth="1"/>
    <col min="9" max="10" width="0" hidden="1" customWidth="1"/>
  </cols>
  <sheetData>
    <row r="1" spans="1:10" x14ac:dyDescent="0.25">
      <c r="H1" t="s">
        <v>28</v>
      </c>
      <c r="I1">
        <v>1</v>
      </c>
      <c r="J1">
        <v>2</v>
      </c>
    </row>
    <row r="2" spans="1:10" x14ac:dyDescent="0.25">
      <c r="H2" t="s">
        <v>26</v>
      </c>
      <c r="I2">
        <v>3000</v>
      </c>
      <c r="J2">
        <v>6000</v>
      </c>
    </row>
    <row r="3" spans="1:10" ht="15" customHeight="1" x14ac:dyDescent="0.25">
      <c r="A3" s="31" t="s">
        <v>31</v>
      </c>
      <c r="B3" s="31"/>
      <c r="C3" s="31"/>
      <c r="D3" s="31"/>
      <c r="E3" s="31"/>
      <c r="F3" s="31"/>
      <c r="G3" s="32" t="s">
        <v>32</v>
      </c>
      <c r="H3" t="s">
        <v>25</v>
      </c>
      <c r="I3">
        <v>1200</v>
      </c>
    </row>
    <row r="4" spans="1:10" x14ac:dyDescent="0.25">
      <c r="A4" s="31"/>
      <c r="B4" s="31"/>
      <c r="C4" s="31"/>
      <c r="D4" s="31"/>
      <c r="E4" s="31"/>
      <c r="F4" s="31"/>
      <c r="G4" s="32" t="s">
        <v>33</v>
      </c>
    </row>
    <row r="5" spans="1:10" x14ac:dyDescent="0.25">
      <c r="A5" s="21" t="s">
        <v>19</v>
      </c>
      <c r="B5" s="22"/>
      <c r="C5" s="22"/>
      <c r="D5" s="22"/>
      <c r="E5" s="22"/>
      <c r="F5" s="23"/>
      <c r="G5" s="32" t="s">
        <v>34</v>
      </c>
    </row>
    <row r="6" spans="1:10" x14ac:dyDescent="0.25">
      <c r="A6" s="3"/>
      <c r="B6" s="3"/>
      <c r="C6" s="21" t="s">
        <v>23</v>
      </c>
      <c r="D6" s="22"/>
      <c r="E6" s="20" t="s">
        <v>22</v>
      </c>
      <c r="F6" s="20"/>
      <c r="G6" s="32" t="s">
        <v>35</v>
      </c>
    </row>
    <row r="7" spans="1:10" x14ac:dyDescent="0.25">
      <c r="A7" s="4" t="s">
        <v>0</v>
      </c>
      <c r="B7" s="4"/>
      <c r="C7" s="18" t="s">
        <v>17</v>
      </c>
      <c r="D7" s="18" t="s">
        <v>16</v>
      </c>
      <c r="E7" s="18" t="s">
        <v>17</v>
      </c>
      <c r="F7" s="18" t="s">
        <v>16</v>
      </c>
      <c r="G7" s="32" t="s">
        <v>36</v>
      </c>
    </row>
    <row r="8" spans="1:10" x14ac:dyDescent="0.25">
      <c r="A8" s="6"/>
      <c r="B8" s="6"/>
      <c r="C8" s="16"/>
      <c r="D8" s="16"/>
      <c r="E8" s="16"/>
      <c r="F8" s="16"/>
      <c r="G8" s="32" t="s">
        <v>60</v>
      </c>
    </row>
    <row r="9" spans="1:10" x14ac:dyDescent="0.25">
      <c r="A9" s="18" t="s">
        <v>11</v>
      </c>
      <c r="B9" s="18"/>
      <c r="C9" s="17">
        <f>'ВВ '!C9+FB!$I$2</f>
        <v>11000</v>
      </c>
      <c r="D9" s="17"/>
      <c r="E9" s="17">
        <f>'ВВ '!E9+FB!$I$2</f>
        <v>11000</v>
      </c>
      <c r="F9" s="17"/>
      <c r="G9" s="32" t="s">
        <v>38</v>
      </c>
    </row>
    <row r="10" spans="1:10" x14ac:dyDescent="0.25">
      <c r="A10" s="18" t="s">
        <v>2</v>
      </c>
      <c r="B10" s="7">
        <v>15100</v>
      </c>
      <c r="C10" s="17">
        <f>'ВВ '!C10+FB!$I$2</f>
        <v>12100</v>
      </c>
      <c r="D10" s="17">
        <f>'ВВ '!D10+FB!$J$2</f>
        <v>16100</v>
      </c>
      <c r="E10" s="17">
        <f>'ВВ '!E10+FB!$I$2</f>
        <v>13800</v>
      </c>
      <c r="F10" s="17">
        <f>'ВВ '!F10+FB!$J$2</f>
        <v>17800</v>
      </c>
      <c r="G10" s="32" t="s">
        <v>39</v>
      </c>
    </row>
    <row r="11" spans="1:10" s="1" customFormat="1" x14ac:dyDescent="0.25">
      <c r="A11" s="5" t="s">
        <v>1</v>
      </c>
      <c r="B11" s="7">
        <v>16200</v>
      </c>
      <c r="C11" s="17">
        <f>'ВВ '!C11+FB!$I$2</f>
        <v>13250</v>
      </c>
      <c r="D11" s="17">
        <f>'ВВ '!D11+FB!$J$2</f>
        <v>17250</v>
      </c>
      <c r="E11" s="17">
        <f>'ВВ '!E11+FB!$I$2</f>
        <v>14500</v>
      </c>
      <c r="F11" s="17">
        <f>'ВВ '!F11+FB!$J$2</f>
        <v>18500</v>
      </c>
      <c r="G11" s="32" t="s">
        <v>40</v>
      </c>
    </row>
    <row r="12" spans="1:10" s="1" customFormat="1" x14ac:dyDescent="0.25">
      <c r="A12" s="8" t="s">
        <v>3</v>
      </c>
      <c r="B12" s="7">
        <v>17300</v>
      </c>
      <c r="C12" s="17">
        <f>'ВВ '!C12+FB!$I$2</f>
        <v>14000</v>
      </c>
      <c r="D12" s="17">
        <f>'ВВ '!D12+FB!$J$2</f>
        <v>18000</v>
      </c>
      <c r="E12" s="17">
        <f>'ВВ '!E12+FB!$I$2</f>
        <v>16400</v>
      </c>
      <c r="F12" s="17">
        <f>'ВВ '!F12+FB!$J$2</f>
        <v>20400</v>
      </c>
      <c r="G12" s="32" t="s">
        <v>41</v>
      </c>
    </row>
    <row r="13" spans="1:10" s="1" customFormat="1" x14ac:dyDescent="0.25">
      <c r="A13" s="8" t="s">
        <v>4</v>
      </c>
      <c r="B13" s="7">
        <v>17300</v>
      </c>
      <c r="C13" s="17">
        <f>'ВВ '!C13+FB!$I$2</f>
        <v>14000</v>
      </c>
      <c r="D13" s="17">
        <f>'ВВ '!D13+FB!$J$2</f>
        <v>18000</v>
      </c>
      <c r="E13" s="17">
        <f>'ВВ '!E13+FB!$I$2</f>
        <v>16400</v>
      </c>
      <c r="F13" s="17">
        <f>'ВВ '!F13+FB!$J$2</f>
        <v>20400</v>
      </c>
      <c r="G13" s="32" t="s">
        <v>42</v>
      </c>
    </row>
    <row r="14" spans="1:10" s="1" customFormat="1" x14ac:dyDescent="0.25">
      <c r="A14" s="8" t="s">
        <v>18</v>
      </c>
      <c r="B14" s="13">
        <v>17300</v>
      </c>
      <c r="C14" s="17">
        <f>'ВВ '!C14+FB!$I$2</f>
        <v>14000</v>
      </c>
      <c r="D14" s="17">
        <f>'ВВ '!D14+FB!$J$2</f>
        <v>18000</v>
      </c>
      <c r="E14" s="17">
        <f>'ВВ '!E14+FB!$I$2</f>
        <v>16400</v>
      </c>
      <c r="F14" s="17">
        <f>'ВВ '!F14+FB!$J$2</f>
        <v>20400</v>
      </c>
      <c r="G14" s="32" t="s">
        <v>43</v>
      </c>
    </row>
    <row r="15" spans="1:10" x14ac:dyDescent="0.25">
      <c r="A15" s="9" t="s">
        <v>7</v>
      </c>
      <c r="B15" s="7">
        <v>19600</v>
      </c>
      <c r="C15" s="17">
        <f>'ВВ '!C15+FB!$I$2</f>
        <v>16500</v>
      </c>
      <c r="D15" s="17">
        <f>'ВВ '!D15+FB!$J$2</f>
        <v>20500</v>
      </c>
      <c r="E15" s="17">
        <f>'ВВ '!E15+FB!$I$2</f>
        <v>18000</v>
      </c>
      <c r="F15" s="17">
        <f>'ВВ '!F15+FB!$J$2</f>
        <v>22000</v>
      </c>
      <c r="G15" s="32" t="s">
        <v>44</v>
      </c>
    </row>
    <row r="16" spans="1:10" ht="15" customHeight="1" x14ac:dyDescent="0.25">
      <c r="A16" s="10" t="s">
        <v>5</v>
      </c>
      <c r="B16" s="13">
        <v>20600</v>
      </c>
      <c r="C16" s="17">
        <f>'ВВ '!C16+FB!$I$2</f>
        <v>18000</v>
      </c>
      <c r="D16" s="17">
        <f>'ВВ '!D16+FB!$J$2</f>
        <v>22000</v>
      </c>
      <c r="E16" s="17">
        <f>'ВВ '!E16+FB!$I$2</f>
        <v>20500</v>
      </c>
      <c r="F16" s="17">
        <f>'ВВ '!F16+FB!$J$2</f>
        <v>24500</v>
      </c>
      <c r="G16" s="32" t="s">
        <v>45</v>
      </c>
    </row>
    <row r="17" spans="1:7" x14ac:dyDescent="0.25">
      <c r="A17" s="10" t="s">
        <v>6</v>
      </c>
      <c r="B17" s="13">
        <v>20600</v>
      </c>
      <c r="C17" s="17">
        <f>'ВВ '!C17+FB!$I$2</f>
        <v>18000</v>
      </c>
      <c r="D17" s="17">
        <f>'ВВ '!D17+FB!$J$2</f>
        <v>22000</v>
      </c>
      <c r="E17" s="17">
        <f>'ВВ '!E17+FB!$I$2</f>
        <v>20500</v>
      </c>
      <c r="F17" s="17">
        <f>'ВВ '!F17+FB!$J$2</f>
        <v>24500</v>
      </c>
      <c r="G17" s="32" t="s">
        <v>46</v>
      </c>
    </row>
    <row r="18" spans="1:7" x14ac:dyDescent="0.25">
      <c r="A18" s="10" t="s">
        <v>8</v>
      </c>
      <c r="B18" s="7">
        <v>25000</v>
      </c>
      <c r="C18" s="17">
        <f>'ВВ '!C18+FB!$I$2</f>
        <v>22900</v>
      </c>
      <c r="D18" s="17">
        <f>'ВВ '!D18+FB!$J$2</f>
        <v>26900</v>
      </c>
      <c r="E18" s="17">
        <f>'ВВ '!E18+FB!$I$2</f>
        <v>24000</v>
      </c>
      <c r="F18" s="17">
        <f>'ВВ '!F18+FB!$J$2</f>
        <v>28000</v>
      </c>
      <c r="G18" s="32" t="s">
        <v>47</v>
      </c>
    </row>
    <row r="19" spans="1:7" x14ac:dyDescent="0.25">
      <c r="A19" s="10" t="s">
        <v>9</v>
      </c>
      <c r="B19" s="13">
        <v>30600</v>
      </c>
      <c r="C19" s="17">
        <f>'ВВ '!C19+FB!$I$2</f>
        <v>24900</v>
      </c>
      <c r="D19" s="17">
        <f>'ВВ '!D19+FB!$J$2</f>
        <v>28900</v>
      </c>
      <c r="E19" s="17">
        <f>'ВВ '!E19+FB!$I$2</f>
        <v>25500</v>
      </c>
      <c r="F19" s="17">
        <f>'ВВ '!F19+FB!$J$2</f>
        <v>29500</v>
      </c>
      <c r="G19" s="32" t="s">
        <v>48</v>
      </c>
    </row>
    <row r="20" spans="1:7" x14ac:dyDescent="0.25">
      <c r="A20" s="10" t="s">
        <v>12</v>
      </c>
      <c r="B20" s="7">
        <v>30600</v>
      </c>
      <c r="C20" s="17">
        <f>'ВВ '!C20+FB!$I$2</f>
        <v>24900</v>
      </c>
      <c r="D20" s="17">
        <f>'ВВ '!D20+FB!$J$2</f>
        <v>28900</v>
      </c>
      <c r="E20" s="17">
        <f>'ВВ '!E20+FB!$I$2</f>
        <v>25500</v>
      </c>
      <c r="F20" s="17">
        <f>'ВВ '!F20+FB!$J$2</f>
        <v>29500</v>
      </c>
      <c r="G20" s="32" t="s">
        <v>49</v>
      </c>
    </row>
    <row r="21" spans="1:7" x14ac:dyDescent="0.25">
      <c r="A21" s="11" t="s">
        <v>10</v>
      </c>
      <c r="B21" s="13">
        <v>30600</v>
      </c>
      <c r="C21" s="17">
        <f>'ВВ '!C21+FB!$I$2</f>
        <v>24900</v>
      </c>
      <c r="D21" s="17">
        <f>'ВВ '!D21+FB!$J$2</f>
        <v>28900</v>
      </c>
      <c r="E21" s="17">
        <f>'ВВ '!E21+FB!$I$2</f>
        <v>25500</v>
      </c>
      <c r="F21" s="17">
        <f>'ВВ '!F21+FB!$J$2</f>
        <v>29500</v>
      </c>
      <c r="G21" s="32" t="s">
        <v>50</v>
      </c>
    </row>
    <row r="22" spans="1:7" x14ac:dyDescent="0.25">
      <c r="A22" s="12"/>
      <c r="B22" s="12"/>
      <c r="C22" s="12"/>
      <c r="G22" s="32" t="s">
        <v>51</v>
      </c>
    </row>
    <row r="23" spans="1:7" x14ac:dyDescent="0.25">
      <c r="A23" s="2"/>
      <c r="B23" s="2"/>
      <c r="C23" s="2"/>
      <c r="D23" s="2"/>
      <c r="G23" s="32" t="s">
        <v>52</v>
      </c>
    </row>
    <row r="24" spans="1:7" x14ac:dyDescent="0.25">
      <c r="A24" s="28" t="s">
        <v>24</v>
      </c>
      <c r="B24" s="28"/>
      <c r="C24" s="29"/>
      <c r="D24" s="29"/>
      <c r="G24" s="32" t="s">
        <v>53</v>
      </c>
    </row>
    <row r="25" spans="1:7" ht="29.25" customHeight="1" x14ac:dyDescent="0.25">
      <c r="A25" s="30" t="s">
        <v>58</v>
      </c>
      <c r="B25" s="30"/>
      <c r="C25" s="30"/>
      <c r="D25" s="30"/>
      <c r="G25" s="32" t="s">
        <v>54</v>
      </c>
    </row>
    <row r="26" spans="1:7" x14ac:dyDescent="0.25">
      <c r="A26" s="30" t="s">
        <v>19</v>
      </c>
      <c r="B26" s="30"/>
      <c r="C26" s="30"/>
      <c r="D26" s="30"/>
      <c r="G26" s="32" t="s">
        <v>55</v>
      </c>
    </row>
    <row r="27" spans="1:7" x14ac:dyDescent="0.25">
      <c r="A27" s="24" t="s">
        <v>20</v>
      </c>
      <c r="B27" s="24"/>
      <c r="C27" s="24"/>
      <c r="D27" s="19" t="s">
        <v>14</v>
      </c>
      <c r="G27" s="32" t="s">
        <v>56</v>
      </c>
    </row>
    <row r="28" spans="1:7" x14ac:dyDescent="0.25">
      <c r="A28" s="24" t="s">
        <v>21</v>
      </c>
      <c r="B28" s="24"/>
      <c r="C28" s="24"/>
      <c r="D28" s="19">
        <f>'ВВ '!D28+I3</f>
        <v>3200</v>
      </c>
    </row>
    <row r="29" spans="1:7" x14ac:dyDescent="0.25">
      <c r="A29" s="25" t="s">
        <v>15</v>
      </c>
      <c r="B29" s="26"/>
      <c r="C29" s="27"/>
      <c r="D29" s="19">
        <f>'ВВ '!D29+FB!I2</f>
        <v>6000</v>
      </c>
    </row>
  </sheetData>
  <mergeCells count="10">
    <mergeCell ref="A26:D26"/>
    <mergeCell ref="A27:C27"/>
    <mergeCell ref="A28:C28"/>
    <mergeCell ref="A29:C29"/>
    <mergeCell ref="C6:D6"/>
    <mergeCell ref="E6:F6"/>
    <mergeCell ref="A24:D24"/>
    <mergeCell ref="A25:D25"/>
    <mergeCell ref="A5:F5"/>
    <mergeCell ref="A3:F4"/>
  </mergeCells>
  <pageMargins left="0.7" right="0.7" top="0.75" bottom="0.75" header="0.3" footer="0.3"/>
  <pageSetup paperSize="9" scale="9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ВВ </vt:lpstr>
      <vt:lpstr>НВ</vt:lpstr>
      <vt:lpstr>FB</vt:lpstr>
      <vt:lpstr>FB!Область_печати</vt:lpstr>
      <vt:lpstr>'ВВ '!Область_печати</vt:lpstr>
      <vt:lpstr>НВ!Область_печати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2026-09-25T14:43:14Z</dcterms:modified>
</cp:coreProperties>
</file>