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<sst xmlns="http://schemas.openxmlformats.org/spreadsheetml/2006/main" count="50" uniqueCount="29">
  <si>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Открытые цены на продажу номеров в отеле Christie 4* СЕЗОН 17.06.2022</t>
  </si>
  <si>
    <t>Дата</t>
  </si>
  <si>
    <t>Тип питания</t>
  </si>
  <si>
    <t>SGL</t>
  </si>
  <si>
    <t>DBL</t>
  </si>
  <si>
    <t>Стандартный номер</t>
  </si>
  <si>
    <t>Полулюкс</t>
  </si>
  <si>
    <t>Люкс</t>
  </si>
  <si>
    <t>Люкс Christie</t>
  </si>
  <si>
    <t>17.06.22-30.06.22</t>
  </si>
  <si>
    <t>BB (завтрак)</t>
  </si>
  <si>
    <t>HB (завтрак + ужин)</t>
  </si>
  <si>
    <t xml:space="preserve">FB (завтрак + обед+ ужин) </t>
  </si>
  <si>
    <t>01.07.22-23.07.22</t>
  </si>
  <si>
    <t>24.07.22-12.08.22</t>
  </si>
  <si>
    <t>13.08.22-25.08.22</t>
  </si>
  <si>
    <t>26.08.22-10.09.22</t>
  </si>
  <si>
    <t>11.09.22-24.09.22</t>
  </si>
  <si>
    <t>Гарантированный ранний заезд - 100%, негарантированный  - по возможности, без доп. платы</t>
  </si>
  <si>
    <t>Поздний выезд - до 18:00 - 50%, после 18:00 - 100%</t>
  </si>
  <si>
    <t>Дополнительная кровать:</t>
  </si>
  <si>
    <t xml:space="preserve">взрослый </t>
  </si>
  <si>
    <t xml:space="preserve"> от 5 до 11,99 лет</t>
  </si>
  <si>
    <t>BB</t>
  </si>
  <si>
    <t>HB</t>
  </si>
  <si>
    <t>FB</t>
  </si>
  <si>
    <t xml:space="preserve">Детская политика: </t>
  </si>
  <si>
    <t>· дети до 5 лет - размещение и питание (согласно программе родителей) – бесплатно с предоставлением детской кроватки или на имеющихся спальных местах. Не более 1 ребенка на номер. Второй и последующие дети в номере размещаются по стоимости соответствующей программы питания для детей от 5 до 11,99 лет. Отдельное гарантированное дополнительное место за плату – по стоимости соответствующей программы питания для детей от 5 до 11,99 лет</t>
  </si>
  <si>
    <t>· размещение Взрослый + Ребенок не предусмотрено. В таких случаях только DBL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</si>
</sst>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;@"/>
    <numFmt numFmtId="167" formatCode="0"/>
    <numFmt numFmtId="168" formatCode="#,##0"/>
    <numFmt numFmtId="169" formatCode="DD/MMM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vertical="center"/>
      <protection/>
    </xf>
    <xf numFmtId="166" fontId="4" fillId="0" borderId="1" xfId="20" applyNumberFormat="1" applyFont="1" applyBorder="1" applyAlignment="1">
      <alignment horizontal="center" vertical="center"/>
      <protection/>
    </xf>
    <xf numFmtId="166" fontId="4" fillId="0" borderId="2" xfId="20" applyNumberFormat="1" applyFont="1" applyBorder="1" applyAlignment="1">
      <alignment horizontal="center" vertical="center"/>
      <protection/>
    </xf>
    <xf numFmtId="164" fontId="4" fillId="0" borderId="3" xfId="20" applyFont="1" applyFill="1" applyBorder="1" applyAlignment="1">
      <alignment horizontal="center" vertical="center" wrapText="1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2" fillId="0" borderId="0" xfId="20" applyFont="1" applyFill="1" applyBorder="1">
      <alignment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4" fontId="2" fillId="0" borderId="0" xfId="20" applyFont="1" applyFill="1">
      <alignment/>
      <protection/>
    </xf>
    <xf numFmtId="166" fontId="5" fillId="2" borderId="6" xfId="20" applyNumberFormat="1" applyFont="1" applyFill="1" applyBorder="1" applyAlignment="1">
      <alignment horizontal="center" vertical="center" wrapText="1"/>
      <protection/>
    </xf>
    <xf numFmtId="164" fontId="5" fillId="2" borderId="7" xfId="20" applyFont="1" applyFill="1" applyBorder="1" applyAlignment="1">
      <alignment vertical="center" wrapText="1"/>
      <protection/>
    </xf>
    <xf numFmtId="167" fontId="5" fillId="2" borderId="8" xfId="20" applyNumberFormat="1" applyFont="1" applyFill="1" applyBorder="1" applyAlignment="1">
      <alignment horizontal="center" vertical="center" wrapText="1"/>
      <protection/>
    </xf>
    <xf numFmtId="167" fontId="5" fillId="2" borderId="9" xfId="20" applyNumberFormat="1" applyFont="1" applyFill="1" applyBorder="1" applyAlignment="1">
      <alignment horizontal="center" vertical="center" wrapText="1"/>
      <protection/>
    </xf>
    <xf numFmtId="166" fontId="5" fillId="0" borderId="10" xfId="20" applyNumberFormat="1" applyFont="1" applyFill="1" applyBorder="1" applyAlignment="1">
      <alignment horizontal="center" vertical="center" wrapText="1"/>
      <protection/>
    </xf>
    <xf numFmtId="164" fontId="5" fillId="0" borderId="7" xfId="20" applyFont="1" applyFill="1" applyBorder="1" applyAlignment="1">
      <alignment vertical="center" wrapText="1"/>
      <protection/>
    </xf>
    <xf numFmtId="167" fontId="6" fillId="0" borderId="8" xfId="20" applyNumberFormat="1" applyFont="1" applyFill="1" applyBorder="1" applyAlignment="1">
      <alignment horizontal="center" vertical="center" wrapText="1"/>
      <protection/>
    </xf>
    <xf numFmtId="167" fontId="6" fillId="0" borderId="9" xfId="20" applyNumberFormat="1" applyFont="1" applyFill="1" applyBorder="1" applyAlignment="1">
      <alignment horizontal="center" vertical="center" wrapText="1"/>
      <protection/>
    </xf>
    <xf numFmtId="167" fontId="5" fillId="0" borderId="8" xfId="20" applyNumberFormat="1" applyFont="1" applyFill="1" applyBorder="1" applyAlignment="1">
      <alignment horizontal="center" vertical="center" wrapText="1"/>
      <protection/>
    </xf>
    <xf numFmtId="167" fontId="5" fillId="0" borderId="9" xfId="20" applyNumberFormat="1" applyFont="1" applyFill="1" applyBorder="1" applyAlignment="1">
      <alignment horizontal="center" vertical="center" wrapText="1"/>
      <protection/>
    </xf>
    <xf numFmtId="166" fontId="5" fillId="2" borderId="10" xfId="20" applyNumberFormat="1" applyFont="1" applyFill="1" applyBorder="1" applyAlignment="1">
      <alignment horizontal="center" vertical="center" wrapText="1"/>
      <protection/>
    </xf>
    <xf numFmtId="167" fontId="6" fillId="2" borderId="8" xfId="20" applyNumberFormat="1" applyFont="1" applyFill="1" applyBorder="1" applyAlignment="1">
      <alignment horizontal="center" vertical="center" wrapText="1"/>
      <protection/>
    </xf>
    <xf numFmtId="167" fontId="6" fillId="2" borderId="9" xfId="20" applyNumberFormat="1" applyFont="1" applyFill="1" applyBorder="1" applyAlignment="1">
      <alignment horizontal="center" vertical="center" wrapText="1"/>
      <protection/>
    </xf>
    <xf numFmtId="166" fontId="5" fillId="0" borderId="5" xfId="20" applyNumberFormat="1" applyFont="1" applyFill="1" applyBorder="1" applyAlignment="1">
      <alignment horizontal="center" vertical="center" wrapText="1"/>
      <protection/>
    </xf>
    <xf numFmtId="164" fontId="5" fillId="0" borderId="11" xfId="20" applyFont="1" applyFill="1" applyBorder="1" applyAlignment="1">
      <alignment vertical="center" wrapText="1"/>
      <protection/>
    </xf>
    <xf numFmtId="167" fontId="5" fillId="0" borderId="12" xfId="20" applyNumberFormat="1" applyFont="1" applyFill="1" applyBorder="1" applyAlignment="1">
      <alignment horizontal="center" vertical="center" wrapText="1"/>
      <protection/>
    </xf>
    <xf numFmtId="167" fontId="5" fillId="0" borderId="13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left" vertical="center"/>
      <protection/>
    </xf>
    <xf numFmtId="164" fontId="7" fillId="0" borderId="0" xfId="20" applyFont="1" applyAlignment="1">
      <alignment vertical="center" wrapText="1"/>
      <protection/>
    </xf>
    <xf numFmtId="164" fontId="2" fillId="0" borderId="0" xfId="20" applyFont="1" applyAlignment="1">
      <alignment vertical="center"/>
      <protection/>
    </xf>
    <xf numFmtId="168" fontId="2" fillId="0" borderId="0" xfId="20" applyNumberFormat="1" applyFont="1" applyAlignment="1">
      <alignment vertical="center"/>
      <protection/>
    </xf>
    <xf numFmtId="168" fontId="2" fillId="0" borderId="0" xfId="20" applyNumberFormat="1" applyFont="1" applyAlignment="1">
      <alignment horizontal="center" vertical="center"/>
      <protection/>
    </xf>
    <xf numFmtId="164" fontId="7" fillId="0" borderId="0" xfId="20" applyFont="1" applyAlignment="1">
      <alignment vertical="center"/>
      <protection/>
    </xf>
    <xf numFmtId="164" fontId="2" fillId="0" borderId="14" xfId="20" applyFont="1" applyBorder="1" applyAlignment="1">
      <alignment vertical="center"/>
      <protection/>
    </xf>
    <xf numFmtId="164" fontId="2" fillId="0" borderId="14" xfId="20" applyFont="1" applyBorder="1" applyAlignment="1">
      <alignment horizontal="center" vertical="center"/>
      <protection/>
    </xf>
    <xf numFmtId="169" fontId="2" fillId="0" borderId="14" xfId="20" applyNumberFormat="1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2" fillId="0" borderId="14" xfId="20" applyFont="1" applyBorder="1" applyAlignment="1">
      <alignment horizontal="left" vertical="center"/>
      <protection/>
    </xf>
    <xf numFmtId="168" fontId="2" fillId="0" borderId="14" xfId="20" applyNumberFormat="1" applyFont="1" applyBorder="1" applyAlignment="1">
      <alignment horizontal="right" vertical="center"/>
      <protection/>
    </xf>
    <xf numFmtId="164" fontId="2" fillId="0" borderId="0" xfId="20" applyFont="1" applyAlignment="1">
      <alignment horizontal="right" vertical="center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0</xdr:row>
      <xdr:rowOff>0</xdr:rowOff>
    </xdr:from>
    <xdr:to>
      <xdr:col>4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16192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tabSelected="1" zoomScale="85" zoomScaleNormal="85" workbookViewId="0" topLeftCell="B1">
      <selection activeCell="L12" sqref="L12"/>
    </sheetView>
  </sheetViews>
  <sheetFormatPr defaultColWidth="9.140625" defaultRowHeight="12.75"/>
  <cols>
    <col min="1" max="1" width="2.57421875" style="1" customWidth="1"/>
    <col min="2" max="2" width="28.8515625" style="1" customWidth="1"/>
    <col min="3" max="3" width="24.28125" style="2" customWidth="1"/>
    <col min="4" max="4" width="10.00390625" style="2" customWidth="1"/>
    <col min="5" max="5" width="9.140625" style="2" customWidth="1"/>
    <col min="6" max="8" width="9.140625" style="3" customWidth="1"/>
    <col min="9" max="11" width="9.140625" style="2" customWidth="1"/>
    <col min="12" max="12" width="9.140625" style="4" customWidth="1"/>
    <col min="13" max="16384" width="9.140625" style="1" customWidth="1"/>
  </cols>
  <sheetData>
    <row r="1" spans="2:11" ht="12.7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12.7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12.75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</row>
    <row r="8" spans="2:12" ht="12.75">
      <c r="B8" s="7" t="s">
        <v>1</v>
      </c>
      <c r="C8" s="8" t="s">
        <v>2</v>
      </c>
      <c r="D8" s="9" t="s">
        <v>3</v>
      </c>
      <c r="E8" s="10" t="s">
        <v>4</v>
      </c>
      <c r="F8" s="9" t="s">
        <v>3</v>
      </c>
      <c r="G8" s="10" t="s">
        <v>4</v>
      </c>
      <c r="H8" s="9" t="s">
        <v>3</v>
      </c>
      <c r="I8" s="10" t="s">
        <v>4</v>
      </c>
      <c r="J8" s="9" t="s">
        <v>3</v>
      </c>
      <c r="K8" s="10" t="s">
        <v>4</v>
      </c>
      <c r="L8" s="11"/>
    </row>
    <row r="9" spans="2:12" ht="38.25" customHeight="1">
      <c r="B9" s="7"/>
      <c r="C9" s="8"/>
      <c r="D9" s="12" t="s">
        <v>5</v>
      </c>
      <c r="E9" s="12"/>
      <c r="F9" s="12" t="s">
        <v>6</v>
      </c>
      <c r="G9" s="12"/>
      <c r="H9" s="12" t="s">
        <v>7</v>
      </c>
      <c r="I9" s="12"/>
      <c r="J9" s="12" t="s">
        <v>8</v>
      </c>
      <c r="K9" s="12"/>
      <c r="L9" s="11"/>
    </row>
    <row r="10" spans="2:12" s="13" customFormat="1" ht="15" customHeight="1">
      <c r="B10" s="14" t="s">
        <v>9</v>
      </c>
      <c r="C10" s="15" t="s">
        <v>10</v>
      </c>
      <c r="D10" s="16">
        <f>E10-500</f>
        <v>7000</v>
      </c>
      <c r="E10" s="17">
        <v>7500</v>
      </c>
      <c r="F10" s="16">
        <f>G10-500</f>
        <v>7250</v>
      </c>
      <c r="G10" s="17">
        <v>7750</v>
      </c>
      <c r="H10" s="16">
        <f>I10-500</f>
        <v>12250</v>
      </c>
      <c r="I10" s="17">
        <v>12750</v>
      </c>
      <c r="J10" s="16">
        <f>K10-500</f>
        <v>13000</v>
      </c>
      <c r="K10" s="17">
        <v>13500</v>
      </c>
      <c r="L10" s="11"/>
    </row>
    <row r="11" spans="2:12" s="13" customFormat="1" ht="15" customHeight="1">
      <c r="B11" s="14"/>
      <c r="C11" s="15" t="s">
        <v>11</v>
      </c>
      <c r="D11" s="16">
        <f>D10+600</f>
        <v>7600</v>
      </c>
      <c r="E11" s="17">
        <f>E10+1200</f>
        <v>8700</v>
      </c>
      <c r="F11" s="16">
        <f>F10+600</f>
        <v>7850</v>
      </c>
      <c r="G11" s="17">
        <f>G10+1200</f>
        <v>8950</v>
      </c>
      <c r="H11" s="16">
        <f>H10+600</f>
        <v>12850</v>
      </c>
      <c r="I11" s="17">
        <f>I10+1200</f>
        <v>13950</v>
      </c>
      <c r="J11" s="16">
        <f>J10+600</f>
        <v>13600</v>
      </c>
      <c r="K11" s="17">
        <f>K10+1200</f>
        <v>14700</v>
      </c>
      <c r="L11" s="11"/>
    </row>
    <row r="12" spans="2:12" s="13" customFormat="1" ht="15" customHeight="1">
      <c r="B12" s="14"/>
      <c r="C12" s="15" t="s">
        <v>12</v>
      </c>
      <c r="D12" s="16">
        <f>D10+1200</f>
        <v>8200</v>
      </c>
      <c r="E12" s="17">
        <f>E10+2400</f>
        <v>9900</v>
      </c>
      <c r="F12" s="16">
        <f>F10+1200</f>
        <v>8450</v>
      </c>
      <c r="G12" s="17">
        <f>G10+2400</f>
        <v>10150</v>
      </c>
      <c r="H12" s="16">
        <f>H10+1200</f>
        <v>13450</v>
      </c>
      <c r="I12" s="17">
        <f>I10+2400</f>
        <v>15150</v>
      </c>
      <c r="J12" s="16">
        <f>J10+1200</f>
        <v>14200</v>
      </c>
      <c r="K12" s="17">
        <f>K10+2400</f>
        <v>15900</v>
      </c>
      <c r="L12" s="11"/>
    </row>
    <row r="13" spans="2:12" s="13" customFormat="1" ht="15" customHeight="1">
      <c r="B13" s="18" t="s">
        <v>13</v>
      </c>
      <c r="C13" s="19" t="s">
        <v>10</v>
      </c>
      <c r="D13" s="20">
        <f>E13-500</f>
        <v>8250</v>
      </c>
      <c r="E13" s="21">
        <v>8750</v>
      </c>
      <c r="F13" s="20">
        <f>G13-500</f>
        <v>9250</v>
      </c>
      <c r="G13" s="21">
        <v>9750</v>
      </c>
      <c r="H13" s="22">
        <f>I13-500</f>
        <v>13000</v>
      </c>
      <c r="I13" s="23">
        <v>13500</v>
      </c>
      <c r="J13" s="22">
        <f>K13-500</f>
        <v>23000</v>
      </c>
      <c r="K13" s="23">
        <v>23500</v>
      </c>
      <c r="L13" s="11"/>
    </row>
    <row r="14" spans="2:12" s="13" customFormat="1" ht="15" customHeight="1">
      <c r="B14" s="18"/>
      <c r="C14" s="19" t="s">
        <v>11</v>
      </c>
      <c r="D14" s="20">
        <f>D13+600</f>
        <v>8850</v>
      </c>
      <c r="E14" s="21">
        <f>E13+1200</f>
        <v>9950</v>
      </c>
      <c r="F14" s="20">
        <f>F13+600</f>
        <v>9850</v>
      </c>
      <c r="G14" s="21">
        <f>G13+1200</f>
        <v>10950</v>
      </c>
      <c r="H14" s="22">
        <f>H13+600</f>
        <v>13600</v>
      </c>
      <c r="I14" s="23">
        <f>I13+1200</f>
        <v>14700</v>
      </c>
      <c r="J14" s="22">
        <f>J13+600</f>
        <v>23600</v>
      </c>
      <c r="K14" s="23">
        <f>K13+1200</f>
        <v>24700</v>
      </c>
      <c r="L14" s="11"/>
    </row>
    <row r="15" spans="2:12" s="13" customFormat="1" ht="15" customHeight="1">
      <c r="B15" s="18"/>
      <c r="C15" s="19" t="s">
        <v>12</v>
      </c>
      <c r="D15" s="20">
        <f>D13+1200</f>
        <v>9450</v>
      </c>
      <c r="E15" s="21">
        <f>E13+2400</f>
        <v>11150</v>
      </c>
      <c r="F15" s="20">
        <f>F13+1200</f>
        <v>10450</v>
      </c>
      <c r="G15" s="21">
        <f>G13+2400</f>
        <v>12150</v>
      </c>
      <c r="H15" s="22">
        <f>H13+1200</f>
        <v>14200</v>
      </c>
      <c r="I15" s="23">
        <f>I13+2400</f>
        <v>15900</v>
      </c>
      <c r="J15" s="22">
        <f>J13+1200</f>
        <v>24200</v>
      </c>
      <c r="K15" s="23">
        <f>K13+2400</f>
        <v>25900</v>
      </c>
      <c r="L15" s="11"/>
    </row>
    <row r="16" spans="2:12" s="13" customFormat="1" ht="15" customHeight="1">
      <c r="B16" s="24" t="s">
        <v>14</v>
      </c>
      <c r="C16" s="15" t="s">
        <v>10</v>
      </c>
      <c r="D16" s="25">
        <f>E16-500</f>
        <v>8500</v>
      </c>
      <c r="E16" s="26">
        <v>9000</v>
      </c>
      <c r="F16" s="16">
        <f>G16-500</f>
        <v>11250</v>
      </c>
      <c r="G16" s="17">
        <v>11750</v>
      </c>
      <c r="H16" s="25">
        <f>I16-500</f>
        <v>16000</v>
      </c>
      <c r="I16" s="26">
        <v>16500</v>
      </c>
      <c r="J16" s="16">
        <f>K16-500</f>
        <v>25000</v>
      </c>
      <c r="K16" s="17">
        <v>25500</v>
      </c>
      <c r="L16" s="11"/>
    </row>
    <row r="17" spans="2:12" s="13" customFormat="1" ht="15" customHeight="1">
      <c r="B17" s="24"/>
      <c r="C17" s="15" t="s">
        <v>11</v>
      </c>
      <c r="D17" s="25">
        <f>D16+600</f>
        <v>9100</v>
      </c>
      <c r="E17" s="26">
        <f>E16+1200</f>
        <v>10200</v>
      </c>
      <c r="F17" s="16">
        <f>F16+600</f>
        <v>11850</v>
      </c>
      <c r="G17" s="17">
        <f>G16+1200</f>
        <v>12950</v>
      </c>
      <c r="H17" s="25">
        <f>H16+600</f>
        <v>16600</v>
      </c>
      <c r="I17" s="26">
        <f>I16+1200</f>
        <v>17700</v>
      </c>
      <c r="J17" s="16">
        <f>J16+600</f>
        <v>25600</v>
      </c>
      <c r="K17" s="17">
        <f>K16+1200</f>
        <v>26700</v>
      </c>
      <c r="L17" s="11"/>
    </row>
    <row r="18" spans="2:12" s="13" customFormat="1" ht="15" customHeight="1">
      <c r="B18" s="24"/>
      <c r="C18" s="15" t="s">
        <v>12</v>
      </c>
      <c r="D18" s="25">
        <f>D16+1200</f>
        <v>9700</v>
      </c>
      <c r="E18" s="26">
        <f>E16+2400</f>
        <v>11400</v>
      </c>
      <c r="F18" s="16">
        <f>F16+1200</f>
        <v>12450</v>
      </c>
      <c r="G18" s="17">
        <f>G16+2400</f>
        <v>14150</v>
      </c>
      <c r="H18" s="25">
        <f>H16+1200</f>
        <v>17200</v>
      </c>
      <c r="I18" s="26">
        <f>I16+2400</f>
        <v>18900</v>
      </c>
      <c r="J18" s="16">
        <f>J16+1200</f>
        <v>26200</v>
      </c>
      <c r="K18" s="17">
        <f>K16+2400</f>
        <v>27900</v>
      </c>
      <c r="L18" s="11"/>
    </row>
    <row r="19" spans="2:12" s="13" customFormat="1" ht="15" customHeight="1">
      <c r="B19" s="18" t="s">
        <v>15</v>
      </c>
      <c r="C19" s="19" t="s">
        <v>10</v>
      </c>
      <c r="D19" s="22">
        <f>E19-500</f>
        <v>7000</v>
      </c>
      <c r="E19" s="23">
        <v>7500</v>
      </c>
      <c r="F19" s="22">
        <f>G19-500</f>
        <v>8000</v>
      </c>
      <c r="G19" s="23">
        <v>8500</v>
      </c>
      <c r="H19" s="22">
        <f>I19-500</f>
        <v>13000</v>
      </c>
      <c r="I19" s="23">
        <v>13500</v>
      </c>
      <c r="J19" s="22">
        <f>K19-500</f>
        <v>23000</v>
      </c>
      <c r="K19" s="23">
        <v>23500</v>
      </c>
      <c r="L19" s="11"/>
    </row>
    <row r="20" spans="2:12" s="13" customFormat="1" ht="15" customHeight="1">
      <c r="B20" s="18"/>
      <c r="C20" s="19" t="s">
        <v>11</v>
      </c>
      <c r="D20" s="22">
        <f>D19+600</f>
        <v>7600</v>
      </c>
      <c r="E20" s="23">
        <f>E19+1200</f>
        <v>8700</v>
      </c>
      <c r="F20" s="22">
        <f>F19+600</f>
        <v>8600</v>
      </c>
      <c r="G20" s="23">
        <f>G19+1200</f>
        <v>9700</v>
      </c>
      <c r="H20" s="22">
        <f>H19+600</f>
        <v>13600</v>
      </c>
      <c r="I20" s="23">
        <f>I19+1200</f>
        <v>14700</v>
      </c>
      <c r="J20" s="22">
        <f>J19+600</f>
        <v>23600</v>
      </c>
      <c r="K20" s="23">
        <f>K19+1200</f>
        <v>24700</v>
      </c>
      <c r="L20" s="11"/>
    </row>
    <row r="21" spans="2:12" s="13" customFormat="1" ht="15" customHeight="1">
      <c r="B21" s="18"/>
      <c r="C21" s="19" t="s">
        <v>12</v>
      </c>
      <c r="D21" s="22">
        <f>D19+1200</f>
        <v>8200</v>
      </c>
      <c r="E21" s="23">
        <f>E19+2400</f>
        <v>9900</v>
      </c>
      <c r="F21" s="22">
        <f>F19+1200</f>
        <v>9200</v>
      </c>
      <c r="G21" s="23">
        <f>G19+2400</f>
        <v>10900</v>
      </c>
      <c r="H21" s="22">
        <f>H19+1200</f>
        <v>14200</v>
      </c>
      <c r="I21" s="23">
        <f>I19+2400</f>
        <v>15900</v>
      </c>
      <c r="J21" s="22">
        <f>J19+1200</f>
        <v>24200</v>
      </c>
      <c r="K21" s="23">
        <f>K19+2400</f>
        <v>25900</v>
      </c>
      <c r="L21" s="11"/>
    </row>
    <row r="22" spans="2:12" s="13" customFormat="1" ht="15" customHeight="1">
      <c r="B22" s="14" t="s">
        <v>16</v>
      </c>
      <c r="C22" s="15" t="s">
        <v>10</v>
      </c>
      <c r="D22" s="16">
        <f>E22-500</f>
        <v>5500</v>
      </c>
      <c r="E22" s="17">
        <v>6000</v>
      </c>
      <c r="F22" s="16">
        <f>G22-500</f>
        <v>5750</v>
      </c>
      <c r="G22" s="17">
        <v>6250</v>
      </c>
      <c r="H22" s="16">
        <f>I22-500</f>
        <v>9250</v>
      </c>
      <c r="I22" s="17">
        <v>9750</v>
      </c>
      <c r="J22" s="16">
        <f>K22-500</f>
        <v>13000</v>
      </c>
      <c r="K22" s="17">
        <v>13500</v>
      </c>
      <c r="L22" s="11"/>
    </row>
    <row r="23" spans="2:12" s="13" customFormat="1" ht="15" customHeight="1">
      <c r="B23" s="14"/>
      <c r="C23" s="15" t="s">
        <v>11</v>
      </c>
      <c r="D23" s="16">
        <f>D22+600</f>
        <v>6100</v>
      </c>
      <c r="E23" s="17">
        <f>E22+1200</f>
        <v>7200</v>
      </c>
      <c r="F23" s="16">
        <f>F22+600</f>
        <v>6350</v>
      </c>
      <c r="G23" s="17">
        <f>G22+1200</f>
        <v>7450</v>
      </c>
      <c r="H23" s="16">
        <f>H22+600</f>
        <v>9850</v>
      </c>
      <c r="I23" s="17">
        <f>I22+1200</f>
        <v>10950</v>
      </c>
      <c r="J23" s="16">
        <f>J22+600</f>
        <v>13600</v>
      </c>
      <c r="K23" s="17">
        <f>K22+1200</f>
        <v>14700</v>
      </c>
      <c r="L23" s="11"/>
    </row>
    <row r="24" spans="2:12" s="13" customFormat="1" ht="15" customHeight="1">
      <c r="B24" s="14"/>
      <c r="C24" s="15" t="s">
        <v>12</v>
      </c>
      <c r="D24" s="16">
        <f>D22+1200</f>
        <v>6700</v>
      </c>
      <c r="E24" s="17">
        <f>E22+2400</f>
        <v>8400</v>
      </c>
      <c r="F24" s="16">
        <f>F22+1200</f>
        <v>6950</v>
      </c>
      <c r="G24" s="17">
        <f>G22+2400</f>
        <v>8650</v>
      </c>
      <c r="H24" s="16">
        <f>H22+1200</f>
        <v>10450</v>
      </c>
      <c r="I24" s="17">
        <f>I22+2400</f>
        <v>12150</v>
      </c>
      <c r="J24" s="16">
        <f>J22+1200</f>
        <v>14200</v>
      </c>
      <c r="K24" s="17">
        <f>K22+2400</f>
        <v>15900</v>
      </c>
      <c r="L24" s="11"/>
    </row>
    <row r="25" spans="2:12" s="13" customFormat="1" ht="15" customHeight="1">
      <c r="B25" s="27" t="s">
        <v>17</v>
      </c>
      <c r="C25" s="19" t="s">
        <v>10</v>
      </c>
      <c r="D25" s="22">
        <f>E25-500</f>
        <v>4000</v>
      </c>
      <c r="E25" s="23">
        <v>4500</v>
      </c>
      <c r="F25" s="22">
        <f>G25-500</f>
        <v>4750</v>
      </c>
      <c r="G25" s="23">
        <v>5250</v>
      </c>
      <c r="H25" s="22">
        <f>I25-500</f>
        <v>6500</v>
      </c>
      <c r="I25" s="23">
        <v>7000</v>
      </c>
      <c r="J25" s="22">
        <f>K25-500</f>
        <v>8500</v>
      </c>
      <c r="K25" s="23">
        <v>9000</v>
      </c>
      <c r="L25" s="11"/>
    </row>
    <row r="26" spans="2:12" s="13" customFormat="1" ht="15" customHeight="1">
      <c r="B26" s="27"/>
      <c r="C26" s="19" t="s">
        <v>11</v>
      </c>
      <c r="D26" s="22">
        <f>D25+600</f>
        <v>4600</v>
      </c>
      <c r="E26" s="23">
        <f>E25+1200</f>
        <v>5700</v>
      </c>
      <c r="F26" s="22">
        <f>F25+600</f>
        <v>5350</v>
      </c>
      <c r="G26" s="23">
        <f>G25+1200</f>
        <v>6450</v>
      </c>
      <c r="H26" s="22">
        <f>H25+600</f>
        <v>7100</v>
      </c>
      <c r="I26" s="23">
        <f>I25+1200</f>
        <v>8200</v>
      </c>
      <c r="J26" s="22">
        <f>J25+600</f>
        <v>9100</v>
      </c>
      <c r="K26" s="23">
        <f>K25+1200</f>
        <v>10200</v>
      </c>
      <c r="L26" s="11"/>
    </row>
    <row r="27" spans="2:12" s="13" customFormat="1" ht="15" customHeight="1">
      <c r="B27" s="27"/>
      <c r="C27" s="28" t="s">
        <v>12</v>
      </c>
      <c r="D27" s="29">
        <f>D25+1200</f>
        <v>5200</v>
      </c>
      <c r="E27" s="30">
        <f>E25+2400</f>
        <v>6900</v>
      </c>
      <c r="F27" s="29">
        <f>F25+1200</f>
        <v>5950</v>
      </c>
      <c r="G27" s="30">
        <f>G25+2400</f>
        <v>7650</v>
      </c>
      <c r="H27" s="29">
        <f>H25+1200</f>
        <v>7700</v>
      </c>
      <c r="I27" s="30">
        <f>I25+2400</f>
        <v>9400</v>
      </c>
      <c r="J27" s="29">
        <f>J25+1200</f>
        <v>9700</v>
      </c>
      <c r="K27" s="30">
        <f>K25+2400</f>
        <v>11400</v>
      </c>
      <c r="L27" s="11"/>
    </row>
    <row r="28" ht="12.75">
      <c r="L28" s="11"/>
    </row>
    <row r="29" spans="2:12" ht="12.75">
      <c r="B29" s="31" t="s">
        <v>18</v>
      </c>
      <c r="C29" s="32"/>
      <c r="D29" s="32"/>
      <c r="E29" s="32"/>
      <c r="F29" s="32"/>
      <c r="G29" s="32"/>
      <c r="H29" s="32"/>
      <c r="I29" s="32"/>
      <c r="J29" s="32"/>
      <c r="K29" s="33"/>
      <c r="L29" s="33"/>
    </row>
    <row r="30" spans="2:12" ht="12.75">
      <c r="B30" s="31" t="s">
        <v>19</v>
      </c>
      <c r="C30" s="32"/>
      <c r="D30" s="32"/>
      <c r="E30" s="32"/>
      <c r="F30" s="32"/>
      <c r="G30" s="32"/>
      <c r="H30" s="32"/>
      <c r="I30" s="32"/>
      <c r="J30" s="32"/>
      <c r="K30" s="33"/>
      <c r="L30" s="33"/>
    </row>
    <row r="31" spans="2:12" ht="12.75">
      <c r="B31" s="34"/>
      <c r="C31" s="35"/>
      <c r="D31" s="35"/>
      <c r="E31" s="35"/>
      <c r="F31" s="35"/>
      <c r="G31" s="35"/>
      <c r="H31" s="35"/>
      <c r="I31" s="35"/>
      <c r="J31" s="33"/>
      <c r="K31" s="33"/>
      <c r="L31" s="33"/>
    </row>
    <row r="32" spans="2:12" ht="12.75">
      <c r="B32" s="36" t="s">
        <v>20</v>
      </c>
      <c r="C32" s="36"/>
      <c r="D32" s="36"/>
      <c r="E32" s="36"/>
      <c r="F32" s="33"/>
      <c r="G32" s="33"/>
      <c r="H32" s="33"/>
      <c r="I32" s="33"/>
      <c r="J32" s="33"/>
      <c r="K32" s="33"/>
      <c r="L32" s="33"/>
    </row>
    <row r="33" spans="2:12" ht="12.75">
      <c r="B33" s="37"/>
      <c r="C33" s="38" t="s">
        <v>21</v>
      </c>
      <c r="D33" s="39" t="s">
        <v>22</v>
      </c>
      <c r="E33" s="40"/>
      <c r="F33" s="33"/>
      <c r="G33" s="33"/>
      <c r="H33" s="33"/>
      <c r="I33" s="33"/>
      <c r="J33" s="33"/>
      <c r="K33" s="33"/>
      <c r="L33" s="33"/>
    </row>
    <row r="34" spans="2:12" ht="12.75">
      <c r="B34" s="41" t="s">
        <v>23</v>
      </c>
      <c r="C34" s="42">
        <v>1500</v>
      </c>
      <c r="D34" s="42">
        <v>900</v>
      </c>
      <c r="E34" s="43"/>
      <c r="F34" s="33"/>
      <c r="G34" s="33"/>
      <c r="H34" s="33"/>
      <c r="I34" s="33"/>
      <c r="J34" s="33"/>
      <c r="K34" s="33"/>
      <c r="L34" s="33"/>
    </row>
    <row r="35" spans="2:12" ht="12.75">
      <c r="B35" s="41" t="s">
        <v>24</v>
      </c>
      <c r="C35" s="42">
        <v>2100</v>
      </c>
      <c r="D35" s="42">
        <v>1200</v>
      </c>
      <c r="E35" s="43"/>
      <c r="F35" s="33"/>
      <c r="G35" s="33"/>
      <c r="H35" s="33"/>
      <c r="I35" s="33"/>
      <c r="J35" s="33"/>
      <c r="K35" s="33"/>
      <c r="L35" s="33"/>
    </row>
    <row r="36" spans="2:12" ht="12.75">
      <c r="B36" s="41" t="s">
        <v>25</v>
      </c>
      <c r="C36" s="42">
        <v>2700</v>
      </c>
      <c r="D36" s="42">
        <v>1600</v>
      </c>
      <c r="E36" s="43"/>
      <c r="F36" s="33"/>
      <c r="G36" s="33"/>
      <c r="H36" s="33"/>
      <c r="I36" s="33"/>
      <c r="J36" s="33"/>
      <c r="K36" s="33"/>
      <c r="L36" s="33"/>
    </row>
    <row r="37" spans="2:12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="1" customFormat="1" ht="12.75">
      <c r="B38" s="36" t="s">
        <v>26</v>
      </c>
    </row>
    <row r="39" spans="2:12" ht="12.75" customHeight="1">
      <c r="B39" s="44" t="s">
        <v>27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2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2:12" ht="12.7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2:12" ht="12.75">
      <c r="B42" s="45" t="s">
        <v>28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="1" customFormat="1" ht="12.75"/>
  </sheetData>
  <sheetProtection selectLockedCells="1" selectUnlockedCells="1"/>
  <mergeCells count="16">
    <mergeCell ref="B1:K6"/>
    <mergeCell ref="B7:K7"/>
    <mergeCell ref="B8:B9"/>
    <mergeCell ref="C8:C9"/>
    <mergeCell ref="D9:E9"/>
    <mergeCell ref="F9:G9"/>
    <mergeCell ref="H9:I9"/>
    <mergeCell ref="J9:K9"/>
    <mergeCell ref="B10:B12"/>
    <mergeCell ref="B13:B15"/>
    <mergeCell ref="B16:B18"/>
    <mergeCell ref="B19:B21"/>
    <mergeCell ref="B22:B24"/>
    <mergeCell ref="B25:B27"/>
    <mergeCell ref="B39:L41"/>
    <mergeCell ref="B42:L4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